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05" windowWidth="12120" windowHeight="50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7" i="1" l="1"/>
  <c r="B36" i="1"/>
  <c r="B29" i="1"/>
  <c r="B25" i="1"/>
  <c r="B24" i="1"/>
  <c r="C20" i="1"/>
  <c r="C17" i="1"/>
  <c r="C21" i="1" s="1"/>
  <c r="C36" i="1" l="1"/>
  <c r="C25" i="1"/>
  <c r="C29" i="1" s="1"/>
  <c r="C37" i="1"/>
  <c r="C24" i="1"/>
  <c r="C28" i="1" s="1"/>
  <c r="C32" i="1" s="1"/>
  <c r="C33" i="1" s="1"/>
  <c r="E17" i="1"/>
  <c r="E21" i="1" s="1"/>
  <c r="G17" i="1"/>
  <c r="G21" i="1" s="1"/>
  <c r="D17" i="1"/>
  <c r="D21" i="1" s="1"/>
  <c r="F17" i="1"/>
  <c r="F21" i="1" s="1"/>
  <c r="H17" i="1"/>
  <c r="H21" i="1" s="1"/>
  <c r="H37" i="1" l="1"/>
  <c r="H24" i="1"/>
  <c r="H28" i="1" s="1"/>
  <c r="H32" i="1" s="1"/>
  <c r="H33" i="1" s="1"/>
  <c r="H36" i="1"/>
  <c r="H40" i="1" s="1"/>
  <c r="H41" i="1" s="1"/>
  <c r="H25" i="1"/>
  <c r="H29" i="1" s="1"/>
  <c r="D37" i="1"/>
  <c r="D36" i="1"/>
  <c r="D25" i="1"/>
  <c r="D29" i="1" s="1"/>
  <c r="E36" i="1"/>
  <c r="E25" i="1"/>
  <c r="E29" i="1" s="1"/>
  <c r="E37" i="1"/>
  <c r="E24" i="1"/>
  <c r="E28" i="1" s="1"/>
  <c r="E32" i="1" s="1"/>
  <c r="E33" i="1" s="1"/>
  <c r="C40" i="1"/>
  <c r="C41" i="1" s="1"/>
  <c r="F37" i="1"/>
  <c r="F24" i="1"/>
  <c r="F28" i="1" s="1"/>
  <c r="F32" i="1" s="1"/>
  <c r="F33" i="1" s="1"/>
  <c r="F36" i="1"/>
  <c r="F25" i="1"/>
  <c r="F29" i="1" s="1"/>
  <c r="G36" i="1"/>
  <c r="G25" i="1"/>
  <c r="G29" i="1" s="1"/>
  <c r="G32" i="1" s="1"/>
  <c r="G33" i="1" s="1"/>
  <c r="G37" i="1"/>
  <c r="G24" i="1"/>
  <c r="G28" i="1" s="1"/>
  <c r="D24" i="1"/>
  <c r="D28" i="1" s="1"/>
  <c r="D32" i="1" s="1"/>
  <c r="D33" i="1" s="1"/>
  <c r="E40" i="1" l="1"/>
  <c r="E41" i="1" s="1"/>
  <c r="D40" i="1"/>
  <c r="D41" i="1" s="1"/>
  <c r="G40" i="1"/>
  <c r="G41" i="1" s="1"/>
  <c r="F40" i="1"/>
  <c r="F41" i="1" s="1"/>
</calcChain>
</file>

<file path=xl/sharedStrings.xml><?xml version="1.0" encoding="utf-8"?>
<sst xmlns="http://schemas.openxmlformats.org/spreadsheetml/2006/main" count="33" uniqueCount="28">
  <si>
    <t>Ticket income calculations</t>
  </si>
  <si>
    <t>Fill in Yellow boxes below (left) and see the calculations worked out for them selves.</t>
  </si>
  <si>
    <t>How many seats are available to sell per show? (check venue contract as maybe less than the capacity)</t>
  </si>
  <si>
    <t>What's your average ticket price? To calculate average ticket price  - add both ticket prices together and divide by 2</t>
  </si>
  <si>
    <t>how many performances are you doing?</t>
  </si>
  <si>
    <t>What percent of your tickets are going through the Fringe Box office</t>
  </si>
  <si>
    <t>What commission on tickets is your venue charging?</t>
  </si>
  <si>
    <t xml:space="preserve">Splits: What percent of the box office revenue does the venue take? </t>
  </si>
  <si>
    <t xml:space="preserve">DO NOT WRITE ANYTHING BELOW! Your figures will upload automatically into the yellow boxes </t>
  </si>
  <si>
    <t>ONE DATE CALCULATIONS</t>
  </si>
  <si>
    <t>NOTE: 30% is average but 25% is realistic as you will have half price offers to take into consideration</t>
  </si>
  <si>
    <t xml:space="preserve"> Percent of tickets sold </t>
  </si>
  <si>
    <t>Ticket revenue per day</t>
  </si>
  <si>
    <t>MULTIPLE DATE CALCULATIONS</t>
  </si>
  <si>
    <t>Number of dates performing</t>
  </si>
  <si>
    <t>Ticket revenue per run</t>
  </si>
  <si>
    <t>PERCENT OF TICKETS IN WHICH BOX OFFICE?</t>
  </si>
  <si>
    <t>Fringe</t>
  </si>
  <si>
    <t>Venue</t>
  </si>
  <si>
    <t>MINUS COMMISSION % (average)</t>
  </si>
  <si>
    <t xml:space="preserve"> Straight hire revenue TOTALS</t>
  </si>
  <si>
    <t>Minus VAT 17.5%</t>
  </si>
  <si>
    <r>
      <t xml:space="preserve">VENUE SPLITS (these figures don’t include money taken for commission) </t>
    </r>
    <r>
      <rPr>
        <b/>
        <sz val="10"/>
        <rFont val="Arial"/>
        <family val="2"/>
      </rPr>
      <t>Venues doing splits have less or no hire fee</t>
    </r>
  </si>
  <si>
    <t>Your get</t>
  </si>
  <si>
    <t>Venue get</t>
  </si>
  <si>
    <t>Venue split revenue TOTALS</t>
  </si>
  <si>
    <t>Disclamer: This is a guide only and is not to be take for actual figures.</t>
  </si>
  <si>
    <t>Copyright: World Fringe Ltd 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</si>
</sst>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44" formatCode="_-&quot;£&quot;* #,##0.00_-;\-&quot;£&quot;* #,##0.00_-;_-&quot;£&quot;* &quot;-&quot;??_-;_-@_-"/>
    <numFmt numFmtId="164" formatCode="#,##0.00_ ;\-#,##0.00\ "/>
    <numFmt numFmtId="165" formatCode="#,##0_ ;\-#,##0\ "/>
    <numFmt numFmtId="166" formatCode="&quot;£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color indexed="14"/>
      <name val="Arial"/>
      <family val="2"/>
    </font>
    <font>
      <sz val="12"/>
      <color indexed="14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4"/>
      <color indexed="10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b/>
      <sz val="14"/>
      <name val="Arial"/>
      <family val="2"/>
    </font>
    <font>
      <b/>
      <sz val="14"/>
      <color indexed="14"/>
      <name val="Arial"/>
      <family val="2"/>
    </font>
    <font>
      <b/>
      <sz val="20"/>
      <color rgb="FFFFFF00"/>
      <name val="Arial"/>
      <family val="2"/>
    </font>
    <font>
      <sz val="12"/>
      <name val="Arial"/>
      <family val="2"/>
    </font>
    <font>
      <sz val="11"/>
      <color theme="0" tint="-0.499984740745262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6" fillId="0" borderId="0" xfId="0" applyFont="1" applyBorder="1"/>
    <xf numFmtId="0" fontId="0" fillId="0" borderId="0" xfId="0" applyBorder="1"/>
    <xf numFmtId="0" fontId="2" fillId="0" borderId="0" xfId="0" applyFont="1" applyBorder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6" fontId="10" fillId="0" borderId="0" xfId="0" applyNumberFormat="1" applyFont="1" applyAlignment="1">
      <alignment horizontal="center"/>
    </xf>
    <xf numFmtId="9" fontId="9" fillId="0" borderId="0" xfId="0" applyNumberFormat="1" applyFont="1" applyBorder="1" applyAlignment="1">
      <alignment horizontal="right" vertical="top"/>
    </xf>
    <xf numFmtId="9" fontId="10" fillId="4" borderId="1" xfId="0" applyNumberFormat="1" applyFont="1" applyFill="1" applyBorder="1" applyAlignment="1">
      <alignment horizontal="center" vertical="top"/>
    </xf>
    <xf numFmtId="9" fontId="10" fillId="4" borderId="2" xfId="1" applyNumberFormat="1" applyFont="1" applyFill="1" applyBorder="1" applyAlignment="1">
      <alignment horizontal="center" vertical="top"/>
    </xf>
    <xf numFmtId="9" fontId="10" fillId="4" borderId="2" xfId="0" applyNumberFormat="1" applyFont="1" applyFill="1" applyBorder="1" applyAlignment="1">
      <alignment horizontal="center"/>
    </xf>
    <xf numFmtId="9" fontId="10" fillId="5" borderId="11" xfId="0" applyNumberFormat="1" applyFont="1" applyFill="1" applyBorder="1" applyAlignment="1">
      <alignment horizontal="center"/>
    </xf>
    <xf numFmtId="9" fontId="10" fillId="4" borderId="11" xfId="0" applyNumberFormat="1" applyFont="1" applyFill="1" applyBorder="1" applyAlignment="1">
      <alignment horizontal="center"/>
    </xf>
    <xf numFmtId="9" fontId="10" fillId="4" borderId="12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44" fontId="9" fillId="0" borderId="0" xfId="0" applyNumberFormat="1" applyFont="1" applyBorder="1" applyAlignment="1">
      <alignment horizontal="center" vertical="top"/>
    </xf>
    <xf numFmtId="44" fontId="9" fillId="0" borderId="0" xfId="0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 vertical="top"/>
    </xf>
    <xf numFmtId="9" fontId="12" fillId="0" borderId="0" xfId="0" applyNumberFormat="1" applyFont="1" applyBorder="1" applyAlignment="1">
      <alignment horizontal="right" vertical="top"/>
    </xf>
    <xf numFmtId="165" fontId="13" fillId="0" borderId="13" xfId="0" applyNumberFormat="1" applyFont="1" applyFill="1" applyBorder="1" applyAlignment="1">
      <alignment horizontal="right" vertical="top"/>
    </xf>
    <xf numFmtId="164" fontId="12" fillId="0" borderId="0" xfId="1" applyNumberFormat="1" applyFont="1" applyBorder="1" applyAlignment="1">
      <alignment horizontal="center" vertical="top"/>
    </xf>
    <xf numFmtId="0" fontId="9" fillId="0" borderId="0" xfId="0" applyFont="1" applyBorder="1"/>
    <xf numFmtId="44" fontId="12" fillId="0" borderId="14" xfId="1" applyFont="1" applyBorder="1" applyAlignment="1">
      <alignment horizontal="center" vertical="top"/>
    </xf>
    <xf numFmtId="44" fontId="12" fillId="0" borderId="15" xfId="1" applyFont="1" applyBorder="1" applyAlignment="1">
      <alignment horizontal="center" vertical="top"/>
    </xf>
    <xf numFmtId="165" fontId="13" fillId="0" borderId="0" xfId="0" applyNumberFormat="1" applyFont="1" applyBorder="1" applyAlignment="1">
      <alignment horizontal="right" vertical="top"/>
    </xf>
    <xf numFmtId="44" fontId="12" fillId="0" borderId="0" xfId="1" applyFont="1" applyBorder="1" applyAlignment="1">
      <alignment horizontal="center" vertical="top"/>
    </xf>
    <xf numFmtId="0" fontId="14" fillId="0" borderId="0" xfId="0" applyFont="1" applyFill="1" applyBorder="1" applyAlignment="1">
      <alignment horizontal="left"/>
    </xf>
    <xf numFmtId="9" fontId="13" fillId="0" borderId="16" xfId="2" applyFont="1" applyFill="1" applyBorder="1"/>
    <xf numFmtId="44" fontId="14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/>
    <xf numFmtId="0" fontId="15" fillId="0" borderId="0" xfId="0" applyFont="1"/>
    <xf numFmtId="9" fontId="16" fillId="0" borderId="0" xfId="2" applyFont="1" applyFill="1" applyBorder="1" applyAlignment="1">
      <alignment horizontal="right" vertical="top"/>
    </xf>
    <xf numFmtId="44" fontId="15" fillId="0" borderId="0" xfId="0" applyNumberFormat="1" applyFont="1" applyFill="1" applyBorder="1" applyAlignment="1">
      <alignment horizontal="center" vertical="top"/>
    </xf>
    <xf numFmtId="2" fontId="12" fillId="0" borderId="0" xfId="1" applyNumberFormat="1" applyFont="1" applyBorder="1" applyAlignment="1">
      <alignment horizontal="center" vertical="top"/>
    </xf>
    <xf numFmtId="0" fontId="14" fillId="0" borderId="0" xfId="0" applyFont="1"/>
    <xf numFmtId="9" fontId="16" fillId="0" borderId="0" xfId="0" applyNumberFormat="1" applyFont="1" applyFill="1" applyAlignment="1">
      <alignment horizontal="right"/>
    </xf>
    <xf numFmtId="44" fontId="14" fillId="0" borderId="17" xfId="0" applyNumberFormat="1" applyFont="1" applyBorder="1" applyAlignment="1">
      <alignment horizontal="center" vertical="top"/>
    </xf>
    <xf numFmtId="9" fontId="13" fillId="0" borderId="13" xfId="2" applyNumberFormat="1" applyFont="1" applyFill="1" applyBorder="1"/>
    <xf numFmtId="44" fontId="15" fillId="0" borderId="0" xfId="0" applyNumberFormat="1" applyFont="1" applyBorder="1" applyAlignment="1">
      <alignment horizontal="center" vertical="top"/>
    </xf>
    <xf numFmtId="44" fontId="15" fillId="0" borderId="0" xfId="0" applyNumberFormat="1" applyFont="1" applyBorder="1" applyAlignment="1">
      <alignment vertical="top"/>
    </xf>
    <xf numFmtId="9" fontId="13" fillId="0" borderId="0" xfId="2" applyNumberFormat="1" applyFont="1" applyFill="1" applyBorder="1"/>
    <xf numFmtId="9" fontId="10" fillId="5" borderId="2" xfId="0" applyNumberFormat="1" applyFont="1" applyFill="1" applyBorder="1" applyAlignment="1">
      <alignment horizontal="center"/>
    </xf>
    <xf numFmtId="9" fontId="10" fillId="4" borderId="3" xfId="0" applyNumberFormat="1" applyFont="1" applyFill="1" applyBorder="1" applyAlignment="1">
      <alignment horizontal="center"/>
    </xf>
    <xf numFmtId="9" fontId="17" fillId="3" borderId="1" xfId="2" applyNumberFormat="1" applyFont="1" applyFill="1" applyBorder="1" applyAlignment="1">
      <alignment horizontal="right"/>
    </xf>
    <xf numFmtId="44" fontId="3" fillId="3" borderId="2" xfId="0" applyNumberFormat="1" applyFont="1" applyFill="1" applyBorder="1" applyAlignment="1">
      <alignment horizontal="center" vertical="top"/>
    </xf>
    <xf numFmtId="166" fontId="10" fillId="2" borderId="1" xfId="0" applyNumberFormat="1" applyFont="1" applyFill="1" applyBorder="1" applyAlignment="1">
      <alignment horizontal="center" vertical="top"/>
    </xf>
    <xf numFmtId="166" fontId="10" fillId="2" borderId="2" xfId="0" applyNumberFormat="1" applyFont="1" applyFill="1" applyBorder="1" applyAlignment="1">
      <alignment horizontal="center" vertical="top"/>
    </xf>
    <xf numFmtId="166" fontId="10" fillId="2" borderId="3" xfId="0" applyNumberFormat="1" applyFont="1" applyFill="1" applyBorder="1" applyAlignment="1">
      <alignment horizontal="center" vertical="top"/>
    </xf>
    <xf numFmtId="9" fontId="10" fillId="0" borderId="2" xfId="0" applyNumberFormat="1" applyFont="1" applyFill="1" applyBorder="1" applyAlignment="1">
      <alignment horizontal="center" vertical="top"/>
    </xf>
    <xf numFmtId="9" fontId="10" fillId="0" borderId="2" xfId="1" applyNumberFormat="1" applyFont="1" applyFill="1" applyBorder="1" applyAlignment="1">
      <alignment horizontal="center" vertical="top"/>
    </xf>
    <xf numFmtId="9" fontId="10" fillId="0" borderId="2" xfId="0" applyNumberFormat="1" applyFont="1" applyFill="1" applyBorder="1" applyAlignment="1">
      <alignment horizontal="center"/>
    </xf>
    <xf numFmtId="9" fontId="10" fillId="0" borderId="3" xfId="0" applyNumberFormat="1" applyFont="1" applyFill="1" applyBorder="1" applyAlignment="1">
      <alignment horizontal="center"/>
    </xf>
    <xf numFmtId="9" fontId="16" fillId="0" borderId="0" xfId="0" applyNumberFormat="1" applyFont="1"/>
    <xf numFmtId="44" fontId="14" fillId="0" borderId="0" xfId="1" applyFont="1" applyFill="1"/>
    <xf numFmtId="9" fontId="13" fillId="0" borderId="13" xfId="0" applyNumberFormat="1" applyFont="1" applyFill="1" applyBorder="1"/>
    <xf numFmtId="44" fontId="15" fillId="0" borderId="0" xfId="1" applyFont="1"/>
    <xf numFmtId="2" fontId="0" fillId="0" borderId="0" xfId="0" applyNumberFormat="1"/>
    <xf numFmtId="9" fontId="17" fillId="3" borderId="1" xfId="0" applyNumberFormat="1" applyFont="1" applyFill="1" applyBorder="1" applyAlignment="1">
      <alignment horizontal="right"/>
    </xf>
    <xf numFmtId="44" fontId="3" fillId="3" borderId="3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 applyProtection="1">
      <alignment horizontal="left" vertical="top"/>
      <protection hidden="1"/>
    </xf>
    <xf numFmtId="0" fontId="18" fillId="6" borderId="1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8" fillId="7" borderId="1" xfId="0" applyFont="1" applyFill="1" applyBorder="1"/>
    <xf numFmtId="0" fontId="19" fillId="7" borderId="2" xfId="0" applyFont="1" applyFill="1" applyBorder="1"/>
    <xf numFmtId="0" fontId="19" fillId="7" borderId="3" xfId="0" applyFont="1" applyFill="1" applyBorder="1"/>
    <xf numFmtId="0" fontId="5" fillId="7" borderId="4" xfId="0" applyFont="1" applyFill="1" applyBorder="1" applyAlignment="1">
      <alignment horizontal="center"/>
    </xf>
    <xf numFmtId="44" fontId="5" fillId="7" borderId="6" xfId="1" applyNumberFormat="1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9" fontId="5" fillId="7" borderId="6" xfId="2" applyNumberFormat="1" applyFont="1" applyFill="1" applyBorder="1" applyAlignment="1">
      <alignment horizontal="center"/>
    </xf>
    <xf numFmtId="9" fontId="5" fillId="7" borderId="6" xfId="2" applyFont="1" applyFill="1" applyBorder="1" applyAlignment="1">
      <alignment horizontal="center"/>
    </xf>
    <xf numFmtId="9" fontId="5" fillId="7" borderId="7" xfId="2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9" fontId="8" fillId="8" borderId="1" xfId="0" applyNumberFormat="1" applyFont="1" applyFill="1" applyBorder="1" applyAlignment="1">
      <alignment horizontal="left" vertical="top"/>
    </xf>
    <xf numFmtId="9" fontId="8" fillId="8" borderId="2" xfId="0" applyNumberFormat="1" applyFont="1" applyFill="1" applyBorder="1" applyAlignment="1">
      <alignment horizontal="left" vertical="top"/>
    </xf>
    <xf numFmtId="9" fontId="8" fillId="8" borderId="3" xfId="0" applyNumberFormat="1" applyFont="1" applyFill="1" applyBorder="1" applyAlignment="1">
      <alignment horizontal="left" vertical="top"/>
    </xf>
    <xf numFmtId="0" fontId="20" fillId="0" borderId="0" xfId="0" applyFont="1" applyAlignment="1" applyProtection="1">
      <alignment horizontal="left" vertical="top"/>
      <protection hidden="1"/>
    </xf>
    <xf numFmtId="0" fontId="21" fillId="3" borderId="8" xfId="0" applyFont="1" applyFill="1" applyBorder="1" applyAlignment="1">
      <alignment horizontal="left" wrapText="1" shrinkToFit="1"/>
    </xf>
    <xf numFmtId="0" fontId="21" fillId="3" borderId="9" xfId="0" applyFont="1" applyFill="1" applyBorder="1" applyAlignment="1">
      <alignment horizontal="left" wrapText="1" shrinkToFit="1"/>
    </xf>
    <xf numFmtId="0" fontId="21" fillId="3" borderId="10" xfId="0" applyFont="1" applyFill="1" applyBorder="1" applyAlignment="1">
      <alignment horizontal="left" wrapText="1" shrinkToFi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341376</xdr:colOff>
      <xdr:row>0</xdr:row>
      <xdr:rowOff>1350264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0"/>
          <a:ext cx="4075176" cy="1350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31" zoomScale="70" zoomScaleNormal="70" workbookViewId="0">
      <selection activeCell="F15" sqref="F15:H15"/>
    </sheetView>
  </sheetViews>
  <sheetFormatPr defaultColWidth="8.85546875" defaultRowHeight="15" x14ac:dyDescent="0.25"/>
  <cols>
    <col min="1" max="1" width="10.42578125" customWidth="1"/>
    <col min="2" max="2" width="44.7109375" customWidth="1"/>
    <col min="3" max="3" width="16.28515625" bestFit="1" customWidth="1"/>
    <col min="4" max="4" width="17.140625" bestFit="1" customWidth="1"/>
    <col min="5" max="5" width="15.140625" bestFit="1" customWidth="1"/>
    <col min="6" max="6" width="17.7109375" customWidth="1"/>
    <col min="7" max="8" width="14" customWidth="1"/>
    <col min="257" max="257" width="10.42578125" customWidth="1"/>
    <col min="258" max="258" width="44.7109375" customWidth="1"/>
    <col min="259" max="259" width="16.28515625" bestFit="1" customWidth="1"/>
    <col min="260" max="260" width="17.140625" bestFit="1" customWidth="1"/>
    <col min="261" max="261" width="15.140625" bestFit="1" customWidth="1"/>
    <col min="262" max="262" width="17.7109375" customWidth="1"/>
    <col min="263" max="264" width="14" customWidth="1"/>
    <col min="513" max="513" width="10.42578125" customWidth="1"/>
    <col min="514" max="514" width="44.7109375" customWidth="1"/>
    <col min="515" max="515" width="16.28515625" bestFit="1" customWidth="1"/>
    <col min="516" max="516" width="17.140625" bestFit="1" customWidth="1"/>
    <col min="517" max="517" width="15.140625" bestFit="1" customWidth="1"/>
    <col min="518" max="518" width="17.7109375" customWidth="1"/>
    <col min="519" max="520" width="14" customWidth="1"/>
    <col min="769" max="769" width="10.42578125" customWidth="1"/>
    <col min="770" max="770" width="44.7109375" customWidth="1"/>
    <col min="771" max="771" width="16.28515625" bestFit="1" customWidth="1"/>
    <col min="772" max="772" width="17.140625" bestFit="1" customWidth="1"/>
    <col min="773" max="773" width="15.140625" bestFit="1" customWidth="1"/>
    <col min="774" max="774" width="17.7109375" customWidth="1"/>
    <col min="775" max="776" width="14" customWidth="1"/>
    <col min="1025" max="1025" width="10.42578125" customWidth="1"/>
    <col min="1026" max="1026" width="44.7109375" customWidth="1"/>
    <col min="1027" max="1027" width="16.28515625" bestFit="1" customWidth="1"/>
    <col min="1028" max="1028" width="17.140625" bestFit="1" customWidth="1"/>
    <col min="1029" max="1029" width="15.140625" bestFit="1" customWidth="1"/>
    <col min="1030" max="1030" width="17.7109375" customWidth="1"/>
    <col min="1031" max="1032" width="14" customWidth="1"/>
    <col min="1281" max="1281" width="10.42578125" customWidth="1"/>
    <col min="1282" max="1282" width="44.7109375" customWidth="1"/>
    <col min="1283" max="1283" width="16.28515625" bestFit="1" customWidth="1"/>
    <col min="1284" max="1284" width="17.140625" bestFit="1" customWidth="1"/>
    <col min="1285" max="1285" width="15.140625" bestFit="1" customWidth="1"/>
    <col min="1286" max="1286" width="17.7109375" customWidth="1"/>
    <col min="1287" max="1288" width="14" customWidth="1"/>
    <col min="1537" max="1537" width="10.42578125" customWidth="1"/>
    <col min="1538" max="1538" width="44.7109375" customWidth="1"/>
    <col min="1539" max="1539" width="16.28515625" bestFit="1" customWidth="1"/>
    <col min="1540" max="1540" width="17.140625" bestFit="1" customWidth="1"/>
    <col min="1541" max="1541" width="15.140625" bestFit="1" customWidth="1"/>
    <col min="1542" max="1542" width="17.7109375" customWidth="1"/>
    <col min="1543" max="1544" width="14" customWidth="1"/>
    <col min="1793" max="1793" width="10.42578125" customWidth="1"/>
    <col min="1794" max="1794" width="44.7109375" customWidth="1"/>
    <col min="1795" max="1795" width="16.28515625" bestFit="1" customWidth="1"/>
    <col min="1796" max="1796" width="17.140625" bestFit="1" customWidth="1"/>
    <col min="1797" max="1797" width="15.140625" bestFit="1" customWidth="1"/>
    <col min="1798" max="1798" width="17.7109375" customWidth="1"/>
    <col min="1799" max="1800" width="14" customWidth="1"/>
    <col min="2049" max="2049" width="10.42578125" customWidth="1"/>
    <col min="2050" max="2050" width="44.7109375" customWidth="1"/>
    <col min="2051" max="2051" width="16.28515625" bestFit="1" customWidth="1"/>
    <col min="2052" max="2052" width="17.140625" bestFit="1" customWidth="1"/>
    <col min="2053" max="2053" width="15.140625" bestFit="1" customWidth="1"/>
    <col min="2054" max="2054" width="17.7109375" customWidth="1"/>
    <col min="2055" max="2056" width="14" customWidth="1"/>
    <col min="2305" max="2305" width="10.42578125" customWidth="1"/>
    <col min="2306" max="2306" width="44.7109375" customWidth="1"/>
    <col min="2307" max="2307" width="16.28515625" bestFit="1" customWidth="1"/>
    <col min="2308" max="2308" width="17.140625" bestFit="1" customWidth="1"/>
    <col min="2309" max="2309" width="15.140625" bestFit="1" customWidth="1"/>
    <col min="2310" max="2310" width="17.7109375" customWidth="1"/>
    <col min="2311" max="2312" width="14" customWidth="1"/>
    <col min="2561" max="2561" width="10.42578125" customWidth="1"/>
    <col min="2562" max="2562" width="44.7109375" customWidth="1"/>
    <col min="2563" max="2563" width="16.28515625" bestFit="1" customWidth="1"/>
    <col min="2564" max="2564" width="17.140625" bestFit="1" customWidth="1"/>
    <col min="2565" max="2565" width="15.140625" bestFit="1" customWidth="1"/>
    <col min="2566" max="2566" width="17.7109375" customWidth="1"/>
    <col min="2567" max="2568" width="14" customWidth="1"/>
    <col min="2817" max="2817" width="10.42578125" customWidth="1"/>
    <col min="2818" max="2818" width="44.7109375" customWidth="1"/>
    <col min="2819" max="2819" width="16.28515625" bestFit="1" customWidth="1"/>
    <col min="2820" max="2820" width="17.140625" bestFit="1" customWidth="1"/>
    <col min="2821" max="2821" width="15.140625" bestFit="1" customWidth="1"/>
    <col min="2822" max="2822" width="17.7109375" customWidth="1"/>
    <col min="2823" max="2824" width="14" customWidth="1"/>
    <col min="3073" max="3073" width="10.42578125" customWidth="1"/>
    <col min="3074" max="3074" width="44.7109375" customWidth="1"/>
    <col min="3075" max="3075" width="16.28515625" bestFit="1" customWidth="1"/>
    <col min="3076" max="3076" width="17.140625" bestFit="1" customWidth="1"/>
    <col min="3077" max="3077" width="15.140625" bestFit="1" customWidth="1"/>
    <col min="3078" max="3078" width="17.7109375" customWidth="1"/>
    <col min="3079" max="3080" width="14" customWidth="1"/>
    <col min="3329" max="3329" width="10.42578125" customWidth="1"/>
    <col min="3330" max="3330" width="44.7109375" customWidth="1"/>
    <col min="3331" max="3331" width="16.28515625" bestFit="1" customWidth="1"/>
    <col min="3332" max="3332" width="17.140625" bestFit="1" customWidth="1"/>
    <col min="3333" max="3333" width="15.140625" bestFit="1" customWidth="1"/>
    <col min="3334" max="3334" width="17.7109375" customWidth="1"/>
    <col min="3335" max="3336" width="14" customWidth="1"/>
    <col min="3585" max="3585" width="10.42578125" customWidth="1"/>
    <col min="3586" max="3586" width="44.7109375" customWidth="1"/>
    <col min="3587" max="3587" width="16.28515625" bestFit="1" customWidth="1"/>
    <col min="3588" max="3588" width="17.140625" bestFit="1" customWidth="1"/>
    <col min="3589" max="3589" width="15.140625" bestFit="1" customWidth="1"/>
    <col min="3590" max="3590" width="17.7109375" customWidth="1"/>
    <col min="3591" max="3592" width="14" customWidth="1"/>
    <col min="3841" max="3841" width="10.42578125" customWidth="1"/>
    <col min="3842" max="3842" width="44.7109375" customWidth="1"/>
    <col min="3843" max="3843" width="16.28515625" bestFit="1" customWidth="1"/>
    <col min="3844" max="3844" width="17.140625" bestFit="1" customWidth="1"/>
    <col min="3845" max="3845" width="15.140625" bestFit="1" customWidth="1"/>
    <col min="3846" max="3846" width="17.7109375" customWidth="1"/>
    <col min="3847" max="3848" width="14" customWidth="1"/>
    <col min="4097" max="4097" width="10.42578125" customWidth="1"/>
    <col min="4098" max="4098" width="44.7109375" customWidth="1"/>
    <col min="4099" max="4099" width="16.28515625" bestFit="1" customWidth="1"/>
    <col min="4100" max="4100" width="17.140625" bestFit="1" customWidth="1"/>
    <col min="4101" max="4101" width="15.140625" bestFit="1" customWidth="1"/>
    <col min="4102" max="4102" width="17.7109375" customWidth="1"/>
    <col min="4103" max="4104" width="14" customWidth="1"/>
    <col min="4353" max="4353" width="10.42578125" customWidth="1"/>
    <col min="4354" max="4354" width="44.7109375" customWidth="1"/>
    <col min="4355" max="4355" width="16.28515625" bestFit="1" customWidth="1"/>
    <col min="4356" max="4356" width="17.140625" bestFit="1" customWidth="1"/>
    <col min="4357" max="4357" width="15.140625" bestFit="1" customWidth="1"/>
    <col min="4358" max="4358" width="17.7109375" customWidth="1"/>
    <col min="4359" max="4360" width="14" customWidth="1"/>
    <col min="4609" max="4609" width="10.42578125" customWidth="1"/>
    <col min="4610" max="4610" width="44.7109375" customWidth="1"/>
    <col min="4611" max="4611" width="16.28515625" bestFit="1" customWidth="1"/>
    <col min="4612" max="4612" width="17.140625" bestFit="1" customWidth="1"/>
    <col min="4613" max="4613" width="15.140625" bestFit="1" customWidth="1"/>
    <col min="4614" max="4614" width="17.7109375" customWidth="1"/>
    <col min="4615" max="4616" width="14" customWidth="1"/>
    <col min="4865" max="4865" width="10.42578125" customWidth="1"/>
    <col min="4866" max="4866" width="44.7109375" customWidth="1"/>
    <col min="4867" max="4867" width="16.28515625" bestFit="1" customWidth="1"/>
    <col min="4868" max="4868" width="17.140625" bestFit="1" customWidth="1"/>
    <col min="4869" max="4869" width="15.140625" bestFit="1" customWidth="1"/>
    <col min="4870" max="4870" width="17.7109375" customWidth="1"/>
    <col min="4871" max="4872" width="14" customWidth="1"/>
    <col min="5121" max="5121" width="10.42578125" customWidth="1"/>
    <col min="5122" max="5122" width="44.7109375" customWidth="1"/>
    <col min="5123" max="5123" width="16.28515625" bestFit="1" customWidth="1"/>
    <col min="5124" max="5124" width="17.140625" bestFit="1" customWidth="1"/>
    <col min="5125" max="5125" width="15.140625" bestFit="1" customWidth="1"/>
    <col min="5126" max="5126" width="17.7109375" customWidth="1"/>
    <col min="5127" max="5128" width="14" customWidth="1"/>
    <col min="5377" max="5377" width="10.42578125" customWidth="1"/>
    <col min="5378" max="5378" width="44.7109375" customWidth="1"/>
    <col min="5379" max="5379" width="16.28515625" bestFit="1" customWidth="1"/>
    <col min="5380" max="5380" width="17.140625" bestFit="1" customWidth="1"/>
    <col min="5381" max="5381" width="15.140625" bestFit="1" customWidth="1"/>
    <col min="5382" max="5382" width="17.7109375" customWidth="1"/>
    <col min="5383" max="5384" width="14" customWidth="1"/>
    <col min="5633" max="5633" width="10.42578125" customWidth="1"/>
    <col min="5634" max="5634" width="44.7109375" customWidth="1"/>
    <col min="5635" max="5635" width="16.28515625" bestFit="1" customWidth="1"/>
    <col min="5636" max="5636" width="17.140625" bestFit="1" customWidth="1"/>
    <col min="5637" max="5637" width="15.140625" bestFit="1" customWidth="1"/>
    <col min="5638" max="5638" width="17.7109375" customWidth="1"/>
    <col min="5639" max="5640" width="14" customWidth="1"/>
    <col min="5889" max="5889" width="10.42578125" customWidth="1"/>
    <col min="5890" max="5890" width="44.7109375" customWidth="1"/>
    <col min="5891" max="5891" width="16.28515625" bestFit="1" customWidth="1"/>
    <col min="5892" max="5892" width="17.140625" bestFit="1" customWidth="1"/>
    <col min="5893" max="5893" width="15.140625" bestFit="1" customWidth="1"/>
    <col min="5894" max="5894" width="17.7109375" customWidth="1"/>
    <col min="5895" max="5896" width="14" customWidth="1"/>
    <col min="6145" max="6145" width="10.42578125" customWidth="1"/>
    <col min="6146" max="6146" width="44.7109375" customWidth="1"/>
    <col min="6147" max="6147" width="16.28515625" bestFit="1" customWidth="1"/>
    <col min="6148" max="6148" width="17.140625" bestFit="1" customWidth="1"/>
    <col min="6149" max="6149" width="15.140625" bestFit="1" customWidth="1"/>
    <col min="6150" max="6150" width="17.7109375" customWidth="1"/>
    <col min="6151" max="6152" width="14" customWidth="1"/>
    <col min="6401" max="6401" width="10.42578125" customWidth="1"/>
    <col min="6402" max="6402" width="44.7109375" customWidth="1"/>
    <col min="6403" max="6403" width="16.28515625" bestFit="1" customWidth="1"/>
    <col min="6404" max="6404" width="17.140625" bestFit="1" customWidth="1"/>
    <col min="6405" max="6405" width="15.140625" bestFit="1" customWidth="1"/>
    <col min="6406" max="6406" width="17.7109375" customWidth="1"/>
    <col min="6407" max="6408" width="14" customWidth="1"/>
    <col min="6657" max="6657" width="10.42578125" customWidth="1"/>
    <col min="6658" max="6658" width="44.7109375" customWidth="1"/>
    <col min="6659" max="6659" width="16.28515625" bestFit="1" customWidth="1"/>
    <col min="6660" max="6660" width="17.140625" bestFit="1" customWidth="1"/>
    <col min="6661" max="6661" width="15.140625" bestFit="1" customWidth="1"/>
    <col min="6662" max="6662" width="17.7109375" customWidth="1"/>
    <col min="6663" max="6664" width="14" customWidth="1"/>
    <col min="6913" max="6913" width="10.42578125" customWidth="1"/>
    <col min="6914" max="6914" width="44.7109375" customWidth="1"/>
    <col min="6915" max="6915" width="16.28515625" bestFit="1" customWidth="1"/>
    <col min="6916" max="6916" width="17.140625" bestFit="1" customWidth="1"/>
    <col min="6917" max="6917" width="15.140625" bestFit="1" customWidth="1"/>
    <col min="6918" max="6918" width="17.7109375" customWidth="1"/>
    <col min="6919" max="6920" width="14" customWidth="1"/>
    <col min="7169" max="7169" width="10.42578125" customWidth="1"/>
    <col min="7170" max="7170" width="44.7109375" customWidth="1"/>
    <col min="7171" max="7171" width="16.28515625" bestFit="1" customWidth="1"/>
    <col min="7172" max="7172" width="17.140625" bestFit="1" customWidth="1"/>
    <col min="7173" max="7173" width="15.140625" bestFit="1" customWidth="1"/>
    <col min="7174" max="7174" width="17.7109375" customWidth="1"/>
    <col min="7175" max="7176" width="14" customWidth="1"/>
    <col min="7425" max="7425" width="10.42578125" customWidth="1"/>
    <col min="7426" max="7426" width="44.7109375" customWidth="1"/>
    <col min="7427" max="7427" width="16.28515625" bestFit="1" customWidth="1"/>
    <col min="7428" max="7428" width="17.140625" bestFit="1" customWidth="1"/>
    <col min="7429" max="7429" width="15.140625" bestFit="1" customWidth="1"/>
    <col min="7430" max="7430" width="17.7109375" customWidth="1"/>
    <col min="7431" max="7432" width="14" customWidth="1"/>
    <col min="7681" max="7681" width="10.42578125" customWidth="1"/>
    <col min="7682" max="7682" width="44.7109375" customWidth="1"/>
    <col min="7683" max="7683" width="16.28515625" bestFit="1" customWidth="1"/>
    <col min="7684" max="7684" width="17.140625" bestFit="1" customWidth="1"/>
    <col min="7685" max="7685" width="15.140625" bestFit="1" customWidth="1"/>
    <col min="7686" max="7686" width="17.7109375" customWidth="1"/>
    <col min="7687" max="7688" width="14" customWidth="1"/>
    <col min="7937" max="7937" width="10.42578125" customWidth="1"/>
    <col min="7938" max="7938" width="44.7109375" customWidth="1"/>
    <col min="7939" max="7939" width="16.28515625" bestFit="1" customWidth="1"/>
    <col min="7940" max="7940" width="17.140625" bestFit="1" customWidth="1"/>
    <col min="7941" max="7941" width="15.140625" bestFit="1" customWidth="1"/>
    <col min="7942" max="7942" width="17.7109375" customWidth="1"/>
    <col min="7943" max="7944" width="14" customWidth="1"/>
    <col min="8193" max="8193" width="10.42578125" customWidth="1"/>
    <col min="8194" max="8194" width="44.7109375" customWidth="1"/>
    <col min="8195" max="8195" width="16.28515625" bestFit="1" customWidth="1"/>
    <col min="8196" max="8196" width="17.140625" bestFit="1" customWidth="1"/>
    <col min="8197" max="8197" width="15.140625" bestFit="1" customWidth="1"/>
    <col min="8198" max="8198" width="17.7109375" customWidth="1"/>
    <col min="8199" max="8200" width="14" customWidth="1"/>
    <col min="8449" max="8449" width="10.42578125" customWidth="1"/>
    <col min="8450" max="8450" width="44.7109375" customWidth="1"/>
    <col min="8451" max="8451" width="16.28515625" bestFit="1" customWidth="1"/>
    <col min="8452" max="8452" width="17.140625" bestFit="1" customWidth="1"/>
    <col min="8453" max="8453" width="15.140625" bestFit="1" customWidth="1"/>
    <col min="8454" max="8454" width="17.7109375" customWidth="1"/>
    <col min="8455" max="8456" width="14" customWidth="1"/>
    <col min="8705" max="8705" width="10.42578125" customWidth="1"/>
    <col min="8706" max="8706" width="44.7109375" customWidth="1"/>
    <col min="8707" max="8707" width="16.28515625" bestFit="1" customWidth="1"/>
    <col min="8708" max="8708" width="17.140625" bestFit="1" customWidth="1"/>
    <col min="8709" max="8709" width="15.140625" bestFit="1" customWidth="1"/>
    <col min="8710" max="8710" width="17.7109375" customWidth="1"/>
    <col min="8711" max="8712" width="14" customWidth="1"/>
    <col min="8961" max="8961" width="10.42578125" customWidth="1"/>
    <col min="8962" max="8962" width="44.7109375" customWidth="1"/>
    <col min="8963" max="8963" width="16.28515625" bestFit="1" customWidth="1"/>
    <col min="8964" max="8964" width="17.140625" bestFit="1" customWidth="1"/>
    <col min="8965" max="8965" width="15.140625" bestFit="1" customWidth="1"/>
    <col min="8966" max="8966" width="17.7109375" customWidth="1"/>
    <col min="8967" max="8968" width="14" customWidth="1"/>
    <col min="9217" max="9217" width="10.42578125" customWidth="1"/>
    <col min="9218" max="9218" width="44.7109375" customWidth="1"/>
    <col min="9219" max="9219" width="16.28515625" bestFit="1" customWidth="1"/>
    <col min="9220" max="9220" width="17.140625" bestFit="1" customWidth="1"/>
    <col min="9221" max="9221" width="15.140625" bestFit="1" customWidth="1"/>
    <col min="9222" max="9222" width="17.7109375" customWidth="1"/>
    <col min="9223" max="9224" width="14" customWidth="1"/>
    <col min="9473" max="9473" width="10.42578125" customWidth="1"/>
    <col min="9474" max="9474" width="44.7109375" customWidth="1"/>
    <col min="9475" max="9475" width="16.28515625" bestFit="1" customWidth="1"/>
    <col min="9476" max="9476" width="17.140625" bestFit="1" customWidth="1"/>
    <col min="9477" max="9477" width="15.140625" bestFit="1" customWidth="1"/>
    <col min="9478" max="9478" width="17.7109375" customWidth="1"/>
    <col min="9479" max="9480" width="14" customWidth="1"/>
    <col min="9729" max="9729" width="10.42578125" customWidth="1"/>
    <col min="9730" max="9730" width="44.7109375" customWidth="1"/>
    <col min="9731" max="9731" width="16.28515625" bestFit="1" customWidth="1"/>
    <col min="9732" max="9732" width="17.140625" bestFit="1" customWidth="1"/>
    <col min="9733" max="9733" width="15.140625" bestFit="1" customWidth="1"/>
    <col min="9734" max="9734" width="17.7109375" customWidth="1"/>
    <col min="9735" max="9736" width="14" customWidth="1"/>
    <col min="9985" max="9985" width="10.42578125" customWidth="1"/>
    <col min="9986" max="9986" width="44.7109375" customWidth="1"/>
    <col min="9987" max="9987" width="16.28515625" bestFit="1" customWidth="1"/>
    <col min="9988" max="9988" width="17.140625" bestFit="1" customWidth="1"/>
    <col min="9989" max="9989" width="15.140625" bestFit="1" customWidth="1"/>
    <col min="9990" max="9990" width="17.7109375" customWidth="1"/>
    <col min="9991" max="9992" width="14" customWidth="1"/>
    <col min="10241" max="10241" width="10.42578125" customWidth="1"/>
    <col min="10242" max="10242" width="44.7109375" customWidth="1"/>
    <col min="10243" max="10243" width="16.28515625" bestFit="1" customWidth="1"/>
    <col min="10244" max="10244" width="17.140625" bestFit="1" customWidth="1"/>
    <col min="10245" max="10245" width="15.140625" bestFit="1" customWidth="1"/>
    <col min="10246" max="10246" width="17.7109375" customWidth="1"/>
    <col min="10247" max="10248" width="14" customWidth="1"/>
    <col min="10497" max="10497" width="10.42578125" customWidth="1"/>
    <col min="10498" max="10498" width="44.7109375" customWidth="1"/>
    <col min="10499" max="10499" width="16.28515625" bestFit="1" customWidth="1"/>
    <col min="10500" max="10500" width="17.140625" bestFit="1" customWidth="1"/>
    <col min="10501" max="10501" width="15.140625" bestFit="1" customWidth="1"/>
    <col min="10502" max="10502" width="17.7109375" customWidth="1"/>
    <col min="10503" max="10504" width="14" customWidth="1"/>
    <col min="10753" max="10753" width="10.42578125" customWidth="1"/>
    <col min="10754" max="10754" width="44.7109375" customWidth="1"/>
    <col min="10755" max="10755" width="16.28515625" bestFit="1" customWidth="1"/>
    <col min="10756" max="10756" width="17.140625" bestFit="1" customWidth="1"/>
    <col min="10757" max="10757" width="15.140625" bestFit="1" customWidth="1"/>
    <col min="10758" max="10758" width="17.7109375" customWidth="1"/>
    <col min="10759" max="10760" width="14" customWidth="1"/>
    <col min="11009" max="11009" width="10.42578125" customWidth="1"/>
    <col min="11010" max="11010" width="44.7109375" customWidth="1"/>
    <col min="11011" max="11011" width="16.28515625" bestFit="1" customWidth="1"/>
    <col min="11012" max="11012" width="17.140625" bestFit="1" customWidth="1"/>
    <col min="11013" max="11013" width="15.140625" bestFit="1" customWidth="1"/>
    <col min="11014" max="11014" width="17.7109375" customWidth="1"/>
    <col min="11015" max="11016" width="14" customWidth="1"/>
    <col min="11265" max="11265" width="10.42578125" customWidth="1"/>
    <col min="11266" max="11266" width="44.7109375" customWidth="1"/>
    <col min="11267" max="11267" width="16.28515625" bestFit="1" customWidth="1"/>
    <col min="11268" max="11268" width="17.140625" bestFit="1" customWidth="1"/>
    <col min="11269" max="11269" width="15.140625" bestFit="1" customWidth="1"/>
    <col min="11270" max="11270" width="17.7109375" customWidth="1"/>
    <col min="11271" max="11272" width="14" customWidth="1"/>
    <col min="11521" max="11521" width="10.42578125" customWidth="1"/>
    <col min="11522" max="11522" width="44.7109375" customWidth="1"/>
    <col min="11523" max="11523" width="16.28515625" bestFit="1" customWidth="1"/>
    <col min="11524" max="11524" width="17.140625" bestFit="1" customWidth="1"/>
    <col min="11525" max="11525" width="15.140625" bestFit="1" customWidth="1"/>
    <col min="11526" max="11526" width="17.7109375" customWidth="1"/>
    <col min="11527" max="11528" width="14" customWidth="1"/>
    <col min="11777" max="11777" width="10.42578125" customWidth="1"/>
    <col min="11778" max="11778" width="44.7109375" customWidth="1"/>
    <col min="11779" max="11779" width="16.28515625" bestFit="1" customWidth="1"/>
    <col min="11780" max="11780" width="17.140625" bestFit="1" customWidth="1"/>
    <col min="11781" max="11781" width="15.140625" bestFit="1" customWidth="1"/>
    <col min="11782" max="11782" width="17.7109375" customWidth="1"/>
    <col min="11783" max="11784" width="14" customWidth="1"/>
    <col min="12033" max="12033" width="10.42578125" customWidth="1"/>
    <col min="12034" max="12034" width="44.7109375" customWidth="1"/>
    <col min="12035" max="12035" width="16.28515625" bestFit="1" customWidth="1"/>
    <col min="12036" max="12036" width="17.140625" bestFit="1" customWidth="1"/>
    <col min="12037" max="12037" width="15.140625" bestFit="1" customWidth="1"/>
    <col min="12038" max="12038" width="17.7109375" customWidth="1"/>
    <col min="12039" max="12040" width="14" customWidth="1"/>
    <col min="12289" max="12289" width="10.42578125" customWidth="1"/>
    <col min="12290" max="12290" width="44.7109375" customWidth="1"/>
    <col min="12291" max="12291" width="16.28515625" bestFit="1" customWidth="1"/>
    <col min="12292" max="12292" width="17.140625" bestFit="1" customWidth="1"/>
    <col min="12293" max="12293" width="15.140625" bestFit="1" customWidth="1"/>
    <col min="12294" max="12294" width="17.7109375" customWidth="1"/>
    <col min="12295" max="12296" width="14" customWidth="1"/>
    <col min="12545" max="12545" width="10.42578125" customWidth="1"/>
    <col min="12546" max="12546" width="44.7109375" customWidth="1"/>
    <col min="12547" max="12547" width="16.28515625" bestFit="1" customWidth="1"/>
    <col min="12548" max="12548" width="17.140625" bestFit="1" customWidth="1"/>
    <col min="12549" max="12549" width="15.140625" bestFit="1" customWidth="1"/>
    <col min="12550" max="12550" width="17.7109375" customWidth="1"/>
    <col min="12551" max="12552" width="14" customWidth="1"/>
    <col min="12801" max="12801" width="10.42578125" customWidth="1"/>
    <col min="12802" max="12802" width="44.7109375" customWidth="1"/>
    <col min="12803" max="12803" width="16.28515625" bestFit="1" customWidth="1"/>
    <col min="12804" max="12804" width="17.140625" bestFit="1" customWidth="1"/>
    <col min="12805" max="12805" width="15.140625" bestFit="1" customWidth="1"/>
    <col min="12806" max="12806" width="17.7109375" customWidth="1"/>
    <col min="12807" max="12808" width="14" customWidth="1"/>
    <col min="13057" max="13057" width="10.42578125" customWidth="1"/>
    <col min="13058" max="13058" width="44.7109375" customWidth="1"/>
    <col min="13059" max="13059" width="16.28515625" bestFit="1" customWidth="1"/>
    <col min="13060" max="13060" width="17.140625" bestFit="1" customWidth="1"/>
    <col min="13061" max="13061" width="15.140625" bestFit="1" customWidth="1"/>
    <col min="13062" max="13062" width="17.7109375" customWidth="1"/>
    <col min="13063" max="13064" width="14" customWidth="1"/>
    <col min="13313" max="13313" width="10.42578125" customWidth="1"/>
    <col min="13314" max="13314" width="44.7109375" customWidth="1"/>
    <col min="13315" max="13315" width="16.28515625" bestFit="1" customWidth="1"/>
    <col min="13316" max="13316" width="17.140625" bestFit="1" customWidth="1"/>
    <col min="13317" max="13317" width="15.140625" bestFit="1" customWidth="1"/>
    <col min="13318" max="13318" width="17.7109375" customWidth="1"/>
    <col min="13319" max="13320" width="14" customWidth="1"/>
    <col min="13569" max="13569" width="10.42578125" customWidth="1"/>
    <col min="13570" max="13570" width="44.7109375" customWidth="1"/>
    <col min="13571" max="13571" width="16.28515625" bestFit="1" customWidth="1"/>
    <col min="13572" max="13572" width="17.140625" bestFit="1" customWidth="1"/>
    <col min="13573" max="13573" width="15.140625" bestFit="1" customWidth="1"/>
    <col min="13574" max="13574" width="17.7109375" customWidth="1"/>
    <col min="13575" max="13576" width="14" customWidth="1"/>
    <col min="13825" max="13825" width="10.42578125" customWidth="1"/>
    <col min="13826" max="13826" width="44.7109375" customWidth="1"/>
    <col min="13827" max="13827" width="16.28515625" bestFit="1" customWidth="1"/>
    <col min="13828" max="13828" width="17.140625" bestFit="1" customWidth="1"/>
    <col min="13829" max="13829" width="15.140625" bestFit="1" customWidth="1"/>
    <col min="13830" max="13830" width="17.7109375" customWidth="1"/>
    <col min="13831" max="13832" width="14" customWidth="1"/>
    <col min="14081" max="14081" width="10.42578125" customWidth="1"/>
    <col min="14082" max="14082" width="44.7109375" customWidth="1"/>
    <col min="14083" max="14083" width="16.28515625" bestFit="1" customWidth="1"/>
    <col min="14084" max="14084" width="17.140625" bestFit="1" customWidth="1"/>
    <col min="14085" max="14085" width="15.140625" bestFit="1" customWidth="1"/>
    <col min="14086" max="14086" width="17.7109375" customWidth="1"/>
    <col min="14087" max="14088" width="14" customWidth="1"/>
    <col min="14337" max="14337" width="10.42578125" customWidth="1"/>
    <col min="14338" max="14338" width="44.7109375" customWidth="1"/>
    <col min="14339" max="14339" width="16.28515625" bestFit="1" customWidth="1"/>
    <col min="14340" max="14340" width="17.140625" bestFit="1" customWidth="1"/>
    <col min="14341" max="14341" width="15.140625" bestFit="1" customWidth="1"/>
    <col min="14342" max="14342" width="17.7109375" customWidth="1"/>
    <col min="14343" max="14344" width="14" customWidth="1"/>
    <col min="14593" max="14593" width="10.42578125" customWidth="1"/>
    <col min="14594" max="14594" width="44.7109375" customWidth="1"/>
    <col min="14595" max="14595" width="16.28515625" bestFit="1" customWidth="1"/>
    <col min="14596" max="14596" width="17.140625" bestFit="1" customWidth="1"/>
    <col min="14597" max="14597" width="15.140625" bestFit="1" customWidth="1"/>
    <col min="14598" max="14598" width="17.7109375" customWidth="1"/>
    <col min="14599" max="14600" width="14" customWidth="1"/>
    <col min="14849" max="14849" width="10.42578125" customWidth="1"/>
    <col min="14850" max="14850" width="44.7109375" customWidth="1"/>
    <col min="14851" max="14851" width="16.28515625" bestFit="1" customWidth="1"/>
    <col min="14852" max="14852" width="17.140625" bestFit="1" customWidth="1"/>
    <col min="14853" max="14853" width="15.140625" bestFit="1" customWidth="1"/>
    <col min="14854" max="14854" width="17.7109375" customWidth="1"/>
    <col min="14855" max="14856" width="14" customWidth="1"/>
    <col min="15105" max="15105" width="10.42578125" customWidth="1"/>
    <col min="15106" max="15106" width="44.7109375" customWidth="1"/>
    <col min="15107" max="15107" width="16.28515625" bestFit="1" customWidth="1"/>
    <col min="15108" max="15108" width="17.140625" bestFit="1" customWidth="1"/>
    <col min="15109" max="15109" width="15.140625" bestFit="1" customWidth="1"/>
    <col min="15110" max="15110" width="17.7109375" customWidth="1"/>
    <col min="15111" max="15112" width="14" customWidth="1"/>
    <col min="15361" max="15361" width="10.42578125" customWidth="1"/>
    <col min="15362" max="15362" width="44.7109375" customWidth="1"/>
    <col min="15363" max="15363" width="16.28515625" bestFit="1" customWidth="1"/>
    <col min="15364" max="15364" width="17.140625" bestFit="1" customWidth="1"/>
    <col min="15365" max="15365" width="15.140625" bestFit="1" customWidth="1"/>
    <col min="15366" max="15366" width="17.7109375" customWidth="1"/>
    <col min="15367" max="15368" width="14" customWidth="1"/>
    <col min="15617" max="15617" width="10.42578125" customWidth="1"/>
    <col min="15618" max="15618" width="44.7109375" customWidth="1"/>
    <col min="15619" max="15619" width="16.28515625" bestFit="1" customWidth="1"/>
    <col min="15620" max="15620" width="17.140625" bestFit="1" customWidth="1"/>
    <col min="15621" max="15621" width="15.140625" bestFit="1" customWidth="1"/>
    <col min="15622" max="15622" width="17.7109375" customWidth="1"/>
    <col min="15623" max="15624" width="14" customWidth="1"/>
    <col min="15873" max="15873" width="10.42578125" customWidth="1"/>
    <col min="15874" max="15874" width="44.7109375" customWidth="1"/>
    <col min="15875" max="15875" width="16.28515625" bestFit="1" customWidth="1"/>
    <col min="15876" max="15876" width="17.140625" bestFit="1" customWidth="1"/>
    <col min="15877" max="15877" width="15.140625" bestFit="1" customWidth="1"/>
    <col min="15878" max="15878" width="17.7109375" customWidth="1"/>
    <col min="15879" max="15880" width="14" customWidth="1"/>
    <col min="16129" max="16129" width="10.42578125" customWidth="1"/>
    <col min="16130" max="16130" width="44.7109375" customWidth="1"/>
    <col min="16131" max="16131" width="16.28515625" bestFit="1" customWidth="1"/>
    <col min="16132" max="16132" width="17.140625" bestFit="1" customWidth="1"/>
    <col min="16133" max="16133" width="15.140625" bestFit="1" customWidth="1"/>
    <col min="16134" max="16134" width="17.7109375" customWidth="1"/>
    <col min="16135" max="16136" width="14" customWidth="1"/>
  </cols>
  <sheetData>
    <row r="1" spans="1:8" s="65" customFormat="1" ht="108.75" customHeight="1" thickBot="1" x14ac:dyDescent="0.3"/>
    <row r="2" spans="1:8" ht="27" thickBot="1" x14ac:dyDescent="0.45">
      <c r="A2" s="66" t="s">
        <v>0</v>
      </c>
      <c r="B2" s="67"/>
      <c r="C2" s="67"/>
      <c r="D2" s="67"/>
      <c r="E2" s="67"/>
      <c r="F2" s="67"/>
      <c r="G2" s="67"/>
      <c r="H2" s="68"/>
    </row>
    <row r="3" spans="1:8" ht="16.5" thickBot="1" x14ac:dyDescent="0.3">
      <c r="A3" s="69" t="s">
        <v>1</v>
      </c>
      <c r="B3" s="70"/>
      <c r="C3" s="70"/>
      <c r="D3" s="70"/>
      <c r="E3" s="70"/>
      <c r="F3" s="70"/>
      <c r="G3" s="70"/>
      <c r="H3" s="71"/>
    </row>
    <row r="4" spans="1:8" s="3" customFormat="1" ht="16.5" thickBot="1" x14ac:dyDescent="0.3">
      <c r="A4" s="1"/>
      <c r="B4" s="2"/>
      <c r="C4" s="2"/>
      <c r="D4" s="2"/>
      <c r="E4" s="2"/>
      <c r="F4" s="2"/>
      <c r="G4" s="2"/>
      <c r="H4" s="2"/>
    </row>
    <row r="5" spans="1:8" ht="18.75" customHeight="1" x14ac:dyDescent="0.25">
      <c r="A5" s="72">
        <v>0</v>
      </c>
      <c r="B5" s="63" t="s">
        <v>2</v>
      </c>
      <c r="C5" s="64"/>
      <c r="D5" s="64"/>
      <c r="E5" s="64"/>
      <c r="F5" s="64"/>
      <c r="G5" s="64"/>
      <c r="H5" s="64"/>
    </row>
    <row r="6" spans="1:8" ht="18.75" customHeight="1" x14ac:dyDescent="0.25">
      <c r="A6" s="73">
        <v>0</v>
      </c>
      <c r="B6" s="4" t="s">
        <v>3</v>
      </c>
      <c r="C6" s="5"/>
      <c r="D6" s="5"/>
      <c r="E6" s="5"/>
      <c r="F6" s="5"/>
      <c r="G6" s="5"/>
      <c r="H6" s="5"/>
    </row>
    <row r="7" spans="1:8" ht="18.75" customHeight="1" x14ac:dyDescent="0.25">
      <c r="A7" s="74">
        <v>0</v>
      </c>
      <c r="B7" s="4" t="s">
        <v>4</v>
      </c>
      <c r="C7" s="5"/>
      <c r="D7" s="5"/>
      <c r="E7" s="5"/>
      <c r="F7" s="5"/>
      <c r="G7" s="5"/>
      <c r="H7" s="5"/>
    </row>
    <row r="8" spans="1:8" ht="18.75" customHeight="1" x14ac:dyDescent="0.25">
      <c r="A8" s="75">
        <v>0</v>
      </c>
      <c r="B8" s="4" t="s">
        <v>5</v>
      </c>
      <c r="C8" s="5"/>
      <c r="D8" s="5"/>
      <c r="E8" s="5"/>
      <c r="F8" s="5"/>
      <c r="G8" s="5"/>
      <c r="H8" s="5"/>
    </row>
    <row r="9" spans="1:8" ht="18.75" customHeight="1" x14ac:dyDescent="0.25">
      <c r="A9" s="76">
        <v>0</v>
      </c>
      <c r="B9" s="4" t="s">
        <v>6</v>
      </c>
      <c r="C9" s="5"/>
      <c r="D9" s="5"/>
      <c r="E9" s="5"/>
      <c r="F9" s="5"/>
      <c r="G9" s="5"/>
      <c r="H9" s="5"/>
    </row>
    <row r="10" spans="1:8" ht="18.75" customHeight="1" thickBot="1" x14ac:dyDescent="0.3">
      <c r="A10" s="77">
        <v>0</v>
      </c>
      <c r="B10" s="4" t="s">
        <v>7</v>
      </c>
      <c r="C10" s="5"/>
      <c r="D10" s="5"/>
      <c r="E10" s="5"/>
      <c r="F10" s="5"/>
      <c r="G10" s="5"/>
      <c r="H10" s="5"/>
    </row>
    <row r="11" spans="1:8" ht="18.75" customHeight="1" thickBot="1" x14ac:dyDescent="0.45">
      <c r="A11" s="6"/>
      <c r="B11" s="5"/>
      <c r="C11" s="5"/>
      <c r="D11" s="5"/>
      <c r="E11" s="5"/>
      <c r="F11" s="5"/>
      <c r="G11" s="5"/>
      <c r="H11" s="5"/>
    </row>
    <row r="12" spans="1:8" ht="16.5" thickBot="1" x14ac:dyDescent="0.3">
      <c r="A12" s="78" t="s">
        <v>8</v>
      </c>
      <c r="B12" s="79"/>
      <c r="C12" s="79"/>
      <c r="D12" s="79"/>
      <c r="E12" s="79"/>
      <c r="F12" s="79"/>
      <c r="G12" s="79"/>
      <c r="H12" s="80"/>
    </row>
    <row r="13" spans="1:8" ht="15.75" thickBot="1" x14ac:dyDescent="0.3">
      <c r="B13" s="7"/>
    </row>
    <row r="14" spans="1:8" ht="16.5" thickBot="1" x14ac:dyDescent="0.3">
      <c r="A14" s="81" t="s">
        <v>9</v>
      </c>
      <c r="B14" s="82"/>
      <c r="C14" s="82"/>
      <c r="D14" s="82"/>
      <c r="E14" s="82"/>
      <c r="F14" s="82"/>
      <c r="G14" s="82"/>
      <c r="H14" s="83"/>
    </row>
    <row r="15" spans="1:8" s="8" customFormat="1" ht="32.25" customHeight="1" thickBot="1" x14ac:dyDescent="0.25">
      <c r="B15" s="9"/>
      <c r="C15" s="10"/>
      <c r="F15" s="88" t="s">
        <v>10</v>
      </c>
      <c r="G15" s="89"/>
      <c r="H15" s="90"/>
    </row>
    <row r="16" spans="1:8" s="8" customFormat="1" ht="13.5" thickBot="1" x14ac:dyDescent="0.25">
      <c r="B16" s="11" t="s">
        <v>11</v>
      </c>
      <c r="C16" s="12">
        <v>1</v>
      </c>
      <c r="D16" s="13">
        <v>0.75</v>
      </c>
      <c r="E16" s="14">
        <v>0.5</v>
      </c>
      <c r="F16" s="15">
        <v>0.25</v>
      </c>
      <c r="G16" s="16">
        <v>0.1</v>
      </c>
      <c r="H16" s="17">
        <v>0.05</v>
      </c>
    </row>
    <row r="17" spans="1:8" s="8" customFormat="1" ht="12.75" x14ac:dyDescent="0.2">
      <c r="B17" s="18" t="s">
        <v>12</v>
      </c>
      <c r="C17" s="19">
        <f>SUM(A6*A5)</f>
        <v>0</v>
      </c>
      <c r="D17" s="19">
        <f>SUM(C17/100*75)</f>
        <v>0</v>
      </c>
      <c r="E17" s="20">
        <f>SUM(C17/100*50)</f>
        <v>0</v>
      </c>
      <c r="F17" s="20">
        <f>SUM(C17/100*25)</f>
        <v>0</v>
      </c>
      <c r="G17" s="20">
        <f>SUM(C17/100*10)</f>
        <v>0</v>
      </c>
      <c r="H17" s="20">
        <f>SUM(C17/100*5)</f>
        <v>0</v>
      </c>
    </row>
    <row r="18" spans="1:8" s="8" customFormat="1" ht="13.5" thickBot="1" x14ac:dyDescent="0.25">
      <c r="C18" s="19"/>
      <c r="D18" s="21"/>
      <c r="E18" s="20"/>
      <c r="F18" s="20"/>
      <c r="G18" s="20"/>
      <c r="H18" s="20"/>
    </row>
    <row r="19" spans="1:8" s="8" customFormat="1" ht="16.5" thickBot="1" x14ac:dyDescent="0.3">
      <c r="A19" s="81" t="s">
        <v>13</v>
      </c>
      <c r="B19" s="82"/>
      <c r="C19" s="82"/>
      <c r="D19" s="82"/>
      <c r="E19" s="82"/>
      <c r="F19" s="82"/>
      <c r="G19" s="82"/>
      <c r="H19" s="83"/>
    </row>
    <row r="20" spans="1:8" s="8" customFormat="1" ht="18.75" thickBot="1" x14ac:dyDescent="0.25">
      <c r="B20" s="22" t="s">
        <v>14</v>
      </c>
      <c r="C20" s="23">
        <f>A7</f>
        <v>0</v>
      </c>
      <c r="D20" s="24"/>
      <c r="E20" s="25"/>
    </row>
    <row r="21" spans="1:8" s="8" customFormat="1" ht="13.5" thickBot="1" x14ac:dyDescent="0.25">
      <c r="B21" s="18" t="s">
        <v>15</v>
      </c>
      <c r="C21" s="26">
        <f>SUM(C17*C20)</f>
        <v>0</v>
      </c>
      <c r="D21" s="27">
        <f>SUM(D17*C20)</f>
        <v>0</v>
      </c>
      <c r="E21" s="27">
        <f>SUM(E17*C20)</f>
        <v>0</v>
      </c>
      <c r="F21" s="27">
        <f>SUM(F17*C20)</f>
        <v>0</v>
      </c>
      <c r="G21" s="27">
        <f>SUM(G17*C20)</f>
        <v>0</v>
      </c>
      <c r="H21" s="27">
        <f>SUM(C20*H17)</f>
        <v>0</v>
      </c>
    </row>
    <row r="22" spans="1:8" s="8" customFormat="1" ht="12.75" customHeight="1" thickTop="1" thickBot="1" x14ac:dyDescent="0.25">
      <c r="B22" s="28"/>
      <c r="C22" s="29"/>
      <c r="D22" s="29"/>
      <c r="E22" s="29"/>
      <c r="F22" s="29"/>
      <c r="G22" s="29"/>
      <c r="H22" s="29"/>
    </row>
    <row r="23" spans="1:8" s="8" customFormat="1" ht="16.5" thickBot="1" x14ac:dyDescent="0.3">
      <c r="A23" s="81" t="s">
        <v>16</v>
      </c>
      <c r="B23" s="82"/>
      <c r="C23" s="82"/>
      <c r="D23" s="82"/>
      <c r="E23" s="82"/>
      <c r="F23" s="82"/>
      <c r="G23" s="82"/>
      <c r="H23" s="83"/>
    </row>
    <row r="24" spans="1:8" s="33" customFormat="1" ht="18.75" thickBot="1" x14ac:dyDescent="0.3">
      <c r="A24" s="30" t="s">
        <v>17</v>
      </c>
      <c r="B24" s="31">
        <f>A8</f>
        <v>0</v>
      </c>
      <c r="C24" s="32">
        <f>B24*C21</f>
        <v>0</v>
      </c>
      <c r="D24" s="32">
        <f>B24*D21</f>
        <v>0</v>
      </c>
      <c r="E24" s="32">
        <f>E21*B24</f>
        <v>0</v>
      </c>
      <c r="F24" s="32">
        <f>F21*B24</f>
        <v>0</v>
      </c>
      <c r="G24" s="32">
        <f>G21*B24</f>
        <v>0</v>
      </c>
      <c r="H24" s="32">
        <f>H21*B24</f>
        <v>0</v>
      </c>
    </row>
    <row r="25" spans="1:8" s="8" customFormat="1" ht="18" x14ac:dyDescent="0.2">
      <c r="A25" s="34" t="s">
        <v>18</v>
      </c>
      <c r="B25" s="35">
        <f>1-B24</f>
        <v>1</v>
      </c>
      <c r="C25" s="36">
        <f>C21*B25</f>
        <v>0</v>
      </c>
      <c r="D25" s="36">
        <f>D21*B25</f>
        <v>0</v>
      </c>
      <c r="E25" s="36">
        <f>E21*B25</f>
        <v>0</v>
      </c>
      <c r="F25" s="36">
        <f>F21*B25</f>
        <v>0</v>
      </c>
      <c r="G25" s="36">
        <f>G21*B25</f>
        <v>0</v>
      </c>
      <c r="H25" s="36">
        <f>H21*B25</f>
        <v>0</v>
      </c>
    </row>
    <row r="26" spans="1:8" s="8" customFormat="1" ht="13.5" thickBot="1" x14ac:dyDescent="0.25">
      <c r="C26" s="37"/>
      <c r="D26" s="37"/>
      <c r="E26" s="37"/>
      <c r="F26" s="37"/>
      <c r="G26" s="37"/>
      <c r="H26" s="37"/>
    </row>
    <row r="27" spans="1:8" s="8" customFormat="1" ht="16.5" thickBot="1" x14ac:dyDescent="0.25">
      <c r="A27" s="84" t="s">
        <v>19</v>
      </c>
      <c r="B27" s="85"/>
      <c r="C27" s="85"/>
      <c r="D27" s="85"/>
      <c r="E27" s="85"/>
      <c r="F27" s="85"/>
      <c r="G27" s="85"/>
      <c r="H27" s="86"/>
    </row>
    <row r="28" spans="1:8" s="8" customFormat="1" ht="18.75" thickBot="1" x14ac:dyDescent="0.3">
      <c r="A28" s="38" t="s">
        <v>17</v>
      </c>
      <c r="B28" s="39">
        <v>0.06</v>
      </c>
      <c r="C28" s="40">
        <f>C24*B28</f>
        <v>0</v>
      </c>
      <c r="D28" s="40">
        <f>D24*B28</f>
        <v>0</v>
      </c>
      <c r="E28" s="40">
        <f>E24*B28</f>
        <v>0</v>
      </c>
      <c r="F28" s="40">
        <f>F24*B28</f>
        <v>0</v>
      </c>
      <c r="G28" s="40">
        <f>G24*B28</f>
        <v>0</v>
      </c>
      <c r="H28" s="40">
        <f>H24*B28</f>
        <v>0</v>
      </c>
    </row>
    <row r="29" spans="1:8" s="8" customFormat="1" ht="18.75" thickBot="1" x14ac:dyDescent="0.3">
      <c r="A29" s="34" t="s">
        <v>18</v>
      </c>
      <c r="B29" s="41">
        <f>A9</f>
        <v>0</v>
      </c>
      <c r="C29" s="42">
        <f>C25*B29</f>
        <v>0</v>
      </c>
      <c r="D29" s="42">
        <f>D25*B29</f>
        <v>0</v>
      </c>
      <c r="E29" s="43">
        <f>E25*B29</f>
        <v>0</v>
      </c>
      <c r="F29" s="43">
        <f>F25*B29</f>
        <v>0</v>
      </c>
      <c r="G29" s="43">
        <f>G25*B29</f>
        <v>0</v>
      </c>
      <c r="H29" s="43">
        <f>H25*B29</f>
        <v>0</v>
      </c>
    </row>
    <row r="30" spans="1:8" s="8" customFormat="1" ht="18.75" thickBot="1" x14ac:dyDescent="0.3">
      <c r="A30" s="34"/>
      <c r="B30" s="44"/>
      <c r="C30" s="42"/>
      <c r="D30" s="42"/>
      <c r="E30" s="43"/>
      <c r="F30" s="43"/>
      <c r="G30" s="43"/>
      <c r="H30" s="43"/>
    </row>
    <row r="31" spans="1:8" s="8" customFormat="1" ht="15" customHeight="1" thickBot="1" x14ac:dyDescent="0.25">
      <c r="B31" s="11" t="s">
        <v>11</v>
      </c>
      <c r="C31" s="12">
        <v>1</v>
      </c>
      <c r="D31" s="13">
        <v>0.75</v>
      </c>
      <c r="E31" s="14">
        <v>0.5</v>
      </c>
      <c r="F31" s="45">
        <v>0.25</v>
      </c>
      <c r="G31" s="14">
        <v>0.1</v>
      </c>
      <c r="H31" s="46">
        <v>0.05</v>
      </c>
    </row>
    <row r="32" spans="1:8" s="8" customFormat="1" ht="18.75" thickBot="1" x14ac:dyDescent="0.3">
      <c r="A32" s="34"/>
      <c r="B32" s="47" t="s">
        <v>20</v>
      </c>
      <c r="C32" s="48">
        <f t="shared" ref="C32:H32" si="0">SUM(C21-C28-C29)</f>
        <v>0</v>
      </c>
      <c r="D32" s="48">
        <f t="shared" si="0"/>
        <v>0</v>
      </c>
      <c r="E32" s="48">
        <f t="shared" si="0"/>
        <v>0</v>
      </c>
      <c r="F32" s="48">
        <f t="shared" si="0"/>
        <v>0</v>
      </c>
      <c r="G32" s="48">
        <f t="shared" si="0"/>
        <v>0</v>
      </c>
      <c r="H32" s="48">
        <f t="shared" si="0"/>
        <v>0</v>
      </c>
    </row>
    <row r="33" spans="1:8" s="8" customFormat="1" ht="15" customHeight="1" thickBot="1" x14ac:dyDescent="0.25">
      <c r="B33" s="11" t="s">
        <v>21</v>
      </c>
      <c r="C33" s="49">
        <f t="shared" ref="C33:H33" si="1">SUM(C32/1.175)</f>
        <v>0</v>
      </c>
      <c r="D33" s="50">
        <f t="shared" si="1"/>
        <v>0</v>
      </c>
      <c r="E33" s="50">
        <f t="shared" si="1"/>
        <v>0</v>
      </c>
      <c r="F33" s="50">
        <f t="shared" si="1"/>
        <v>0</v>
      </c>
      <c r="G33" s="50">
        <f t="shared" si="1"/>
        <v>0</v>
      </c>
      <c r="H33" s="51">
        <f t="shared" si="1"/>
        <v>0</v>
      </c>
    </row>
    <row r="34" spans="1:8" s="8" customFormat="1" ht="15" customHeight="1" thickBot="1" x14ac:dyDescent="0.25">
      <c r="C34" s="52"/>
      <c r="D34" s="53"/>
      <c r="E34" s="54"/>
      <c r="F34" s="54"/>
      <c r="G34" s="54"/>
      <c r="H34" s="55"/>
    </row>
    <row r="35" spans="1:8" ht="16.5" customHeight="1" thickBot="1" x14ac:dyDescent="0.3">
      <c r="A35" s="84" t="s">
        <v>22</v>
      </c>
      <c r="B35" s="85"/>
      <c r="C35" s="85"/>
      <c r="D35" s="85"/>
      <c r="E35" s="85"/>
      <c r="F35" s="85"/>
      <c r="G35" s="85"/>
      <c r="H35" s="86"/>
    </row>
    <row r="36" spans="1:8" ht="16.5" customHeight="1" thickBot="1" x14ac:dyDescent="0.3">
      <c r="A36" s="30" t="s">
        <v>23</v>
      </c>
      <c r="B36" s="56">
        <f>SUM(1-B37)</f>
        <v>1</v>
      </c>
      <c r="C36" s="57">
        <f>SUM(C21*B36)</f>
        <v>0</v>
      </c>
      <c r="D36" s="57">
        <f>SUM(D21*B36)</f>
        <v>0</v>
      </c>
      <c r="E36" s="57">
        <f>SUM(E21*B36)</f>
        <v>0</v>
      </c>
      <c r="F36" s="57">
        <f>SUM(F21*B36)</f>
        <v>0</v>
      </c>
      <c r="G36" s="57">
        <f>SUM(G21*B36)</f>
        <v>0</v>
      </c>
      <c r="H36" s="57">
        <f>SUM(H21*B36)</f>
        <v>0</v>
      </c>
    </row>
    <row r="37" spans="1:8" ht="16.5" customHeight="1" thickBot="1" x14ac:dyDescent="0.3">
      <c r="A37" s="34" t="s">
        <v>24</v>
      </c>
      <c r="B37" s="58">
        <f>A10</f>
        <v>0</v>
      </c>
      <c r="C37" s="59">
        <f>SUM(C21*B37)</f>
        <v>0</v>
      </c>
      <c r="D37" s="59">
        <f>SUM(D21*B37)</f>
        <v>0</v>
      </c>
      <c r="E37" s="59">
        <f>SUM(E21*B37)</f>
        <v>0</v>
      </c>
      <c r="F37" s="59">
        <f>SUM(F21*B37)</f>
        <v>0</v>
      </c>
      <c r="G37" s="59">
        <f>SUM(G21*B37)</f>
        <v>0</v>
      </c>
      <c r="H37" s="59">
        <f>SUM(H21*B37)</f>
        <v>0</v>
      </c>
    </row>
    <row r="38" spans="1:8" ht="15.75" thickBot="1" x14ac:dyDescent="0.3">
      <c r="C38" s="60"/>
      <c r="D38" s="60"/>
      <c r="E38" s="60"/>
      <c r="F38" s="60"/>
      <c r="G38" s="60"/>
      <c r="H38" s="60"/>
    </row>
    <row r="39" spans="1:8" s="8" customFormat="1" ht="16.5" thickBot="1" x14ac:dyDescent="0.25">
      <c r="A39" s="84" t="s">
        <v>19</v>
      </c>
      <c r="B39" s="85"/>
      <c r="C39" s="85"/>
      <c r="D39" s="85"/>
      <c r="E39" s="85"/>
      <c r="F39" s="85"/>
      <c r="G39" s="85"/>
      <c r="H39" s="86"/>
    </row>
    <row r="40" spans="1:8" s="8" customFormat="1" ht="18.75" thickBot="1" x14ac:dyDescent="0.3">
      <c r="A40" s="38"/>
      <c r="B40" s="61" t="s">
        <v>25</v>
      </c>
      <c r="C40" s="48">
        <f t="shared" ref="C40:H40" si="2">SUM(C36-C28-C29)</f>
        <v>0</v>
      </c>
      <c r="D40" s="48">
        <f t="shared" si="2"/>
        <v>0</v>
      </c>
      <c r="E40" s="48">
        <f t="shared" si="2"/>
        <v>0</v>
      </c>
      <c r="F40" s="48">
        <f t="shared" si="2"/>
        <v>0</v>
      </c>
      <c r="G40" s="48">
        <f t="shared" si="2"/>
        <v>0</v>
      </c>
      <c r="H40" s="62">
        <f t="shared" si="2"/>
        <v>0</v>
      </c>
    </row>
    <row r="41" spans="1:8" s="8" customFormat="1" ht="15" customHeight="1" thickBot="1" x14ac:dyDescent="0.25">
      <c r="B41" s="11" t="s">
        <v>21</v>
      </c>
      <c r="C41" s="49">
        <f t="shared" ref="C41:H41" si="3">SUM(C40/1.175)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1">
        <f t="shared" si="3"/>
        <v>0</v>
      </c>
    </row>
    <row r="43" spans="1:8" x14ac:dyDescent="0.25">
      <c r="B43" s="87" t="s">
        <v>26</v>
      </c>
    </row>
    <row r="44" spans="1:8" x14ac:dyDescent="0.25">
      <c r="B44" s="87" t="s">
        <v>27</v>
      </c>
    </row>
  </sheetData>
  <mergeCells count="9">
    <mergeCell ref="A27:H27"/>
    <mergeCell ref="A35:H35"/>
    <mergeCell ref="A39:H39"/>
    <mergeCell ref="B5:H5"/>
    <mergeCell ref="A12:H12"/>
    <mergeCell ref="A14:H14"/>
    <mergeCell ref="F15:H15"/>
    <mergeCell ref="A19:H19"/>
    <mergeCell ref="A23:H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</dc:creator>
  <cp:lastModifiedBy>Holly</cp:lastModifiedBy>
  <dcterms:created xsi:type="dcterms:W3CDTF">2015-03-14T13:08:05Z</dcterms:created>
  <dcterms:modified xsi:type="dcterms:W3CDTF">2015-07-31T16:52:55Z</dcterms:modified>
</cp:coreProperties>
</file>